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38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<sst xmlns="http://schemas.openxmlformats.org/spreadsheetml/2006/main" count="3606" uniqueCount="701">
  <si>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</si>
  <si>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</si>
  <si>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</si>
  <si>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</si>
  <si>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</si>
  <si>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</si>
  <si>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</si>
  <si>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</si>
  <si>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</si>
  <si>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</si>
  <si>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</si>
  <si>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</si>
  <si>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</si>
  <si>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</si>
  <si>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</si>
  <si>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</si>
  <si>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</si>
  <si>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</si>
  <si>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</si>
  <si>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</si>
  <si>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</si>
  <si>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</si>
  <si>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</si>
  <si>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</si>
  <si>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</si>
  <si>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</si>
  <si>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</si>
  <si>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</si>
  <si>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</si>
  <si>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</si>
  <si>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</si>
  <si>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</si>
  <si>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</si>
  <si>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</si>
  <si>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</si>
  <si>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</si>
  <si>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</si>
  <si>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</si>
  <si>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</si>
  <si>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</si>
  <si>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</si>
  <si>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</si>
  <si>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</si>
  <si>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</si>
  <si>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</si>
  <si>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</si>
  <si>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</si>
  <si>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</si>
  <si>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</si>
  <si>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</si>
  <si>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</si>
  <si>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</si>
  <si>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</si>
  <si>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</si>
  <si>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</si>
  <si>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</si>
  <si>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</si>
  <si>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</si>
  <si>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</si>
  <si>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</si>
  <si>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</si>
  <si>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</si>
  <si>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</si>
  <si>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</si>
  <si>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</si>
  <si>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</si>
  <si>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</si>
  <si>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</si>
  <si>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</si>
  <si>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</si>
  <si>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</si>
  <si>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</si>
  <si>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</si>
  <si>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</si>
  <si>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</si>
  <si>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</si>
  <si>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</si>
  <si>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</si>
  <si>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</si>
  <si>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</si>
  <si>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</si>
  <si>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</si>
  <si>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</si>
  <si>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</si>
  <si>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</si>
  <si>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</si>
  <si>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</si>
  <si>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</si>
  <si>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</si>
  <si>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</si>
  <si>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</si>
  <si>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</si>
  <si>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</si>
  <si>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</si>
  <si>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</si>
  <si>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</si>
  <si>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</si>
  <si>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</si>
  <si>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</si>
  <si>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</si>
  <si>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</si>
  <si>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</si>
  <si>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</si>
  <si>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</si>
  <si>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</si>
  <si>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</si>
  <si>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</si>
  <si>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</si>
  <si>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</si>
  <si>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</si>
  <si>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</si>
  <si>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</si>
  <si>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</si>
  <si>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</si>
  <si>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</si>
  <si>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</si>
  <si>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</si>
  <si>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</si>
  <si>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</si>
  <si>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</si>
  <si>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</si>
  <si>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</si>
  <si>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</si>
  <si>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</si>
  <si>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</si>
  <si>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</si>
  <si>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</si>
  <si>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</si>
  <si>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</si>
  <si>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</si>
  <si>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</si>
  <si>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</si>
  <si>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</si>
  <si>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</si>
  <si>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</si>
  <si>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</si>
  <si>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</si>
  <si>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</si>
  <si>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</si>
  <si>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</si>
  <si>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</si>
  <si>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</si>
  <si>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</si>
  <si>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</si>
  <si>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</si>
  <si>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</si>
  <si>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</si>
  <si>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</si>
  <si>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</si>
  <si>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</si>
  <si>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</si>
  <si>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</si>
  <si>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</si>
  <si>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</si>
  <si>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</si>
  <si>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</si>
  <si>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</si>
  <si>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</si>
  <si>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</si>
  <si>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</si>
  <si>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</si>
  <si>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</si>
  <si>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</si>
  <si>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</si>
  <si>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</si>
  <si>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</si>
  <si>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</si>
  <si>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</si>
  <si>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</si>
  <si>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</si>
  <si>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</si>
  <si>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</si>
  <si>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</si>
  <si>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</si>
  <si>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</si>
  <si>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</si>
  <si>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</si>
  <si>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</si>
  <si>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</si>
  <si>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</si>
  <si>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</si>
  <si>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</si>
  <si>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</si>
  <si>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</si>
  <si>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</si>
  <si>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</si>
  <si>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</si>
  <si>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</si>
  <si>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</si>
  <si>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</si>
  <si>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</si>
  <si>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</si>
  <si>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</si>
  <si>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</si>
  <si>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</si>
  <si>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</si>
  <si>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</si>
  <si>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</si>
  <si>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</si>
  <si>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</si>
  <si>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</si>
  <si>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</si>
  <si>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</si>
  <si>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</si>
  <si>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</si>
  <si>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</si>
  <si>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</si>
  <si>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</si>
  <si>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</si>
  <si>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</si>
  <si>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</si>
  <si>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</si>
  <si>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</si>
  <si>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</si>
  <si>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</si>
  <si>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</si>
  <si>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</si>
  <si>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</si>
  <si>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</si>
  <si>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</si>
  <si>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</si>
  <si>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</si>
  <si>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</si>
  <si>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</si>
  <si>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</si>
  <si>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</si>
  <si>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</si>
  <si>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</si>
  <si>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</si>
  <si>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</si>
  <si>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</si>
  <si>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</si>
  <si>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</si>
  <si>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</si>
  <si>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</si>
  <si>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</si>
  <si>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</si>
  <si>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</si>
  <si>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</si>
  <si>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</si>
  <si>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</si>
  <si>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</si>
  <si>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</si>
  <si>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</si>
  <si>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</si>
  <si>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</si>
  <si>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</si>
  <si>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</si>
  <si>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</si>
  <si>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</si>
  <si>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</si>
  <si>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</si>
  <si>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</si>
  <si>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</si>
  <si>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</si>
  <si>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</si>
  <si>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</si>
  <si>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</si>
  <si>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</si>
  <si>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</si>
  <si>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</si>
  <si>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</si>
  <si>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</si>
  <si>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</si>
  <si>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</si>
  <si>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</si>
  <si>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</si>
  <si>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</si>
  <si>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</si>
  <si>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</si>
  <si>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</si>
  <si>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</si>
  <si>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</si>
  <si>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</si>
  <si>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</si>
  <si>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</si>
  <si>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</si>
  <si>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</si>
  <si>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</si>
  <si>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</si>
  <si>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</si>
  <si>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</si>
  <si>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</si>
  <si>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</si>
  <si>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</si>
  <si>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</si>
  <si>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</si>
  <si>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</si>
  <si>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</si>
  <si>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</si>
  <si>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</si>
  <si>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</si>
  <si>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</si>
  <si>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</si>
  <si>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</si>
  <si>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</si>
  <si>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</si>
  <si>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</si>
  <si>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</si>
  <si>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</si>
  <si>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</si>
  <si>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</si>
  <si>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</si>
  <si>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</si>
  <si>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</si>
  <si>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</si>
  <si>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</si>
  <si>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</si>
  <si>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</si>
  <si>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</si>
  <si>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</si>
  <si>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</si>
  <si>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</si>
  <si>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</si>
  <si>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</si>
  <si>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</si>
  <si>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</si>
  <si>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</si>
  <si>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</si>
  <si>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</si>
  <si>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</si>
  <si>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</si>
  <si>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</si>
  <si>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</si>
  <si>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</si>
  <si>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</si>
  <si>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</si>
  <si>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</si>
  <si>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</si>
  <si>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</si>
  <si>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</si>
  <si>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</si>
  <si>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</si>
  <si>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</si>
  <si>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</si>
  <si>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</si>
  <si>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</si>
  <si>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</si>
  <si>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</si>
  <si>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</si>
  <si>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</si>
  <si>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</si>
  <si>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</si>
  <si>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</si>
  <si>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</si>
  <si>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</si>
  <si>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</si>
  <si>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</si>
  <si>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</si>
  <si>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</si>
  <si>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</si>
  <si>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</si>
  <si>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</si>
  <si>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</si>
  <si>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</si>
  <si>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</si>
  <si>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</si>
  <si>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</si>
  <si>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</si>
  <si>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</si>
  <si>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</si>
  <si>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</si>
  <si>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</si>
  <si>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</si>
  <si>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</si>
  <si>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</si>
  <si>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</si>
  <si>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</si>
  <si>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</si>
  <si>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</si>
  <si>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</si>
  <si>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</si>
  <si>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</si>
  <si>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</si>
  <si>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</si>
  <si>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</si>
  <si>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</si>
  <si>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</si>
  <si>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</si>
  <si>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</si>
  <si>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</si>
  <si>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</si>
  <si>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</si>
  <si>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</si>
  <si>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</si>
  <si>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</si>
  <si>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</si>
  <si>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</si>
  <si>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</si>
  <si>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</si>
  <si>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</si>
  <si>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</si>
  <si>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</si>
  <si>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</si>
  <si>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</si>
  <si>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</si>
  <si>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</si>
  <si>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</si>
  <si>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</si>
  <si>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</si>
  <si>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</si>
  <si>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</si>
  <si>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</si>
  <si>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</si>
  <si>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</si>
  <si>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</si>
  <si>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</si>
  <si>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</si>
  <si>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</si>
  <si>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</si>
  <si>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</si>
  <si>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</si>
  <si>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</si>
  <si>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</si>
  <si>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</si>
  <si>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</si>
  <si>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</si>
  <si>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</si>
  <si>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</si>
  <si>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</si>
  <si>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</si>
  <si>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</si>
  <si>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</si>
  <si>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</si>
  <si>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</si>
  <si>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</si>
  <si>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</si>
  <si>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</si>
  <si>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</si>
  <si>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</si>
  <si>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</si>
  <si>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</si>
  <si>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</si>
  <si>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</si>
  <si>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</si>
  <si>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</si>
  <si>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</si>
  <si>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</si>
  <si>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</si>
  <si>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</si>
  <si>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</si>
  <si>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</si>
  <si>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</si>
  <si>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</si>
  <si>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</si>
  <si>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</si>
  <si>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</si>
  <si>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</si>
  <si>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</si>
  <si>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</si>
  <si>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</si>
  <si>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</si>
  <si>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</si>
  <si>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</si>
  <si>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</si>
  <si>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</si>
  <si>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</si>
  <si>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</si>
  <si>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</si>
  <si>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</si>
  <si>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</si>
  <si>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</si>
  <si>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</si>
  <si>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</si>
  <si>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</si>
  <si>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</si>
  <si>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</si>
  <si>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</si>
  <si>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</si>
  <si>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</si>
  <si>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</si>
  <si>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</si>
  <si>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</si>
  <si>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</si>
  <si>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</si>
  <si>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</si>
  <si>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</si>
  <si>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</si>
  <si>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</si>
  <si>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</si>
  <si>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</si>
  <si>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</si>
  <si>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</si>
  <si>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</si>
  <si>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</si>
  <si>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</si>
  <si>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</si>
  <si>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</si>
  <si>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</si>
  <si>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</si>
  <si>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</si>
  <si>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</si>
  <si>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</si>
  <si>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</si>
  <si>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</si>
  <si>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</si>
  <si>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</si>
  <si>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</si>
  <si>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</si>
  <si>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</si>
  <si>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</si>
  <si>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</si>
  <si>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</si>
  <si>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</si>
  <si>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</si>
  <si>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</si>
  <si>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</si>
  <si>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</si>
  <si>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</si>
  <si>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</si>
  <si>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</si>
  <si>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</si>
  <si>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</si>
  <si>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</si>
  <si>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</si>
  <si>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</si>
  <si>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</si>
  <si>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</si>
  <si>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</si>
  <si>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</si>
  <si>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</si>
  <si>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</si>
  <si>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</si>
  <si>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</si>
  <si>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</si>
  <si>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</si>
  <si>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</si>
  <si>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</si>
  <si>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</si>
  <si>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</si>
  <si>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</si>
  <si>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</si>
  <si>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</si>
  <si>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</si>
  <si>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</si>
  <si>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</si>
  <si>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</si>
  <si>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</si>
  <si>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</si>
  <si>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</si>
  <si>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</si>
  <si>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</si>
  <si>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</si>
  <si>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</si>
  <si>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</si>
  <si>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</si>
  <si>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</si>
  <si>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</si>
  <si>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</si>
  <si>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</si>
  <si>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</si>
  <si>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</si>
  <si>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</si>
  <si>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</si>
  <si>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</si>
  <si>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</si>
  <si>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</si>
  <si>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</si>
  <si>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</si>
  <si>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</si>
  <si>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</si>
  <si>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</si>
  <si>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</si>
  <si>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</si>
  <si>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</si>
  <si>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</si>
  <si>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</si>
  <si>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</si>
  <si>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</si>
  <si>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</si>
  <si>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</si>
  <si>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</si>
  <si>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</si>
  <si>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</si>
  <si>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</si>
  <si>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</si>
  <si>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</si>
  <si>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</si>
  <si>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</si>
  <si>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</si>
  <si>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</si>
  <si>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</si>
  <si>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</si>
  <si>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</si>
  <si>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</si>
  <si>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</si>
  <si>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</si>
  <si>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</si>
  <si>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</si>
  <si>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</si>
  <si>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</si>
  <si>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</si>
  <si>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</si>
  <si>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</si>
  <si>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</si>
  <si>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</si>
  <si>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</si>
  <si>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</si>
  <si>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</si>
  <si>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</si>
  <si>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</si>
  <si>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</si>
  <si>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</si>
  <si>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</si>
  <si>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</si>
  <si>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</si>
  <si>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</si>
  <si>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</si>
  <si>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</si>
  <si>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</si>
  <si>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</si>
  <si>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</si>
  <si>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</si>
  <si>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</si>
  <si>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</si>
  <si>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</si>
  <si>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</si>
  <si>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</si>
  <si>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</si>
  <si>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</si>
  <si>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</si>
  <si>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</si>
  <si>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</si>
  <si>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</si>
  <si>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</si>
  <si>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</si>
  <si>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</si>
  <si>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</si>
  <si>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</si>
  <si>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</si>
  <si>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</si>
  <si>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</si>
  <si>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</si>
  <si>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</si>
  <si>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</si>
  <si>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</si>
  <si>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</si>
  <si>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</si>
  <si>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</si>
  <si>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</si>
  <si>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</si>
  <si>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</si>
  <si>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</si>
  <si>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</si>
  <si>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</si>
  <si>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</si>
  <si>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</si>
  <si>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</si>
  <si>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</si>
  <si>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</si>
  <si>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</si>
  <si>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</si>
  <si>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</si>
  <si>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</si>
  <si>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</si>
  <si>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</si>
  <si>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</si>
  <si>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</si>
  <si>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</si>
  <si>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</si>
  <si>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</si>
  <si>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</si>
  <si>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1.B-1</t>
  </si>
  <si>
    <t>1.B-2</t>
  </si>
  <si>
    <t>1.B-5-A</t>
  </si>
  <si>
    <t>1.B-8</t>
  </si>
  <si>
    <t>1.B-9</t>
  </si>
  <si>
    <t>1.B-10</t>
  </si>
  <si>
    <t xml:space="preserve">      Suministro, tendido y tensionado de cable conductor ACSR 1113, 1C/F, doble circuito</t>
  </si>
  <si>
    <t>Suministro, tendido y tensionado de cable conductor ACSR 1113, 1C/F, doble circuito</t>
  </si>
  <si>
    <t>1 C/F, circuito doble</t>
  </si>
  <si>
    <t>Costo Unitario Puesto en Panamá  CON Aranceles
USD</t>
  </si>
  <si>
    <t>% por concepto 
 de Aranceles
locales</t>
  </si>
  <si>
    <t xml:space="preserve">NOVENTA Y CINCO MIL DOSCIENTOS SETENTA Y UN DOLARES 49  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</si>
  <si>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</si>
  <si>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</si>
  <si>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</si>
  <si>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DIEZ MIL CUATROCIENTOS NOVENTA Y SEIS DOLARES 63  </t>
  </si>
  <si>
    <t xml:space="preserve">CUATRO MIL CUATROCIENTOS VEINTISIETE DOLARES 36  </t>
  </si>
  <si>
    <t xml:space="preserve">DOCE MIL CIENTO CUARENTA Y NUEVE DOLARES 77  </t>
  </si>
  <si>
    <t xml:space="preserve">CUATRO MIL QUINIENTOS VEINTIOCHO DOLARES 58  </t>
  </si>
  <si>
    <t xml:space="preserve">      Cimentación de torre 138 kV de acero suspensión 2 circuitos</t>
  </si>
  <si>
    <t xml:space="preserve">      Cimentación de torre 138 kV de acero deflexión 2 circuitos</t>
  </si>
  <si>
    <t>1.B-6-C</t>
  </si>
  <si>
    <t xml:space="preserve">      Vestido de torre de acero suspensión, incluye suministro de aislamiento y herrajes necesarios, 138 kV, 1 C/F, circuito doble</t>
  </si>
  <si>
    <t>1.B-7-C</t>
  </si>
  <si>
    <t xml:space="preserve">      Vestido de torre de acero remate - deflexión, incluye suministro de aislamiento y herrajes necesarios, 138 kV, 1 C/F, circuito doble</t>
  </si>
  <si>
    <t xml:space="preserve">QUINCE MIL SEISCIENTOS SETENTA DOLARES 25  </t>
  </si>
  <si>
    <t>138 kV, 1 C/F, circuito doble</t>
  </si>
  <si>
    <t xml:space="preserve">CUATRO MIL QUINIENTOS VEINTICINCO DOLARES 89  </t>
  </si>
  <si>
    <t xml:space="preserve">Vestido de torre de acero suspensión, incluye suministro de aislamiento y herrajes necesarios, 138 kV, </t>
  </si>
  <si>
    <t>Cimentación de torre 138 kV de acero deflexión 2 circuitos</t>
  </si>
  <si>
    <t>Cimentación de torre 138 kV de acero suspensión 2 circuitos</t>
  </si>
  <si>
    <t>1.B.6</t>
  </si>
  <si>
    <t xml:space="preserve">   138 kV - 2C - 1km - ACSR 1113, 1 C/F Torre de acero</t>
  </si>
  <si>
    <t>1.B-3-D</t>
  </si>
  <si>
    <t>1.B-4-D</t>
  </si>
  <si>
    <t>1.B-11-6</t>
  </si>
  <si>
    <t>:</t>
  </si>
  <si>
    <t xml:space="preserve">     :</t>
  </si>
  <si>
    <t xml:space="preserve">SETENTA Y CUATRO MIL VEINTIOCHO DOLARES 66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</si>
</sst>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1.B.6</v>
      </c>
      <c r="B6" s="360"/>
      <c r="C6" s="361"/>
      <c r="D6" s="10" t="str">
        <f>+PRESUTO!D12</f>
        <v xml:space="preserve">   138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693</v>
      </c>
      <c r="D12" s="34" t="s">
        <v>694</v>
      </c>
      <c r="E12" s="15"/>
      <c r="F12" s="14"/>
      <c r="G12" s="14"/>
      <c r="H12" s="43">
        <v>228012.04</v>
      </c>
    </row>
    <row r="13" spans="1:8" ht="32.25" customHeight="1" x14ac:dyDescent="0.25">
      <c r="A13" s="337"/>
      <c r="B13" s="16"/>
      <c r="C13" s="16" t="s">
        <v>662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663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695</v>
      </c>
      <c r="D15" s="17" t="s">
        <v>681</v>
      </c>
      <c r="E15" s="18" t="s">
        <v>198</v>
      </c>
      <c r="F15" s="19">
        <v>1.9</v>
      </c>
      <c r="G15" s="19">
        <v>4427.3599999999997</v>
      </c>
      <c r="H15" s="22">
        <v>8411.98</v>
      </c>
    </row>
    <row r="16" spans="1:8" ht="32.25" customHeight="1" x14ac:dyDescent="0.25">
      <c r="A16" s="337"/>
      <c r="B16" s="16"/>
      <c r="C16" s="16" t="s">
        <v>696</v>
      </c>
      <c r="D16" s="17" t="s">
        <v>682</v>
      </c>
      <c r="E16" s="18" t="s">
        <v>198</v>
      </c>
      <c r="F16" s="19">
        <v>0.4</v>
      </c>
      <c r="G16" s="19">
        <v>10496.63</v>
      </c>
      <c r="H16" s="22">
        <v>4198.6499999999996</v>
      </c>
    </row>
    <row r="17" spans="1:8" ht="32.25" customHeight="1" x14ac:dyDescent="0.25">
      <c r="A17" s="337"/>
      <c r="B17" s="16"/>
      <c r="C17" s="16" t="s">
        <v>664</v>
      </c>
      <c r="D17" s="17" t="s">
        <v>199</v>
      </c>
      <c r="E17" s="18" t="s">
        <v>200</v>
      </c>
      <c r="F17" s="19">
        <v>1</v>
      </c>
      <c r="G17" s="19">
        <v>74028.66</v>
      </c>
      <c r="H17" s="22">
        <v>74028.66</v>
      </c>
    </row>
    <row r="18" spans="1:8" ht="32.25" customHeight="1" x14ac:dyDescent="0.25">
      <c r="A18" s="337"/>
      <c r="B18" s="16"/>
      <c r="C18" s="16" t="s">
        <v>683</v>
      </c>
      <c r="D18" s="17" t="s">
        <v>684</v>
      </c>
      <c r="E18" s="18" t="s">
        <v>198</v>
      </c>
      <c r="F18" s="19">
        <v>1.9</v>
      </c>
      <c r="G18" s="19">
        <v>4525.8900000000003</v>
      </c>
      <c r="H18" s="22">
        <v>8599.19</v>
      </c>
    </row>
    <row r="19" spans="1:8" ht="32.25" customHeight="1" x14ac:dyDescent="0.25">
      <c r="A19" s="337"/>
      <c r="B19" s="16"/>
      <c r="C19" s="16" t="s">
        <v>685</v>
      </c>
      <c r="D19" s="17" t="s">
        <v>686</v>
      </c>
      <c r="E19" s="18" t="s">
        <v>198</v>
      </c>
      <c r="F19" s="19">
        <v>0.4</v>
      </c>
      <c r="G19" s="19">
        <v>15670.25</v>
      </c>
      <c r="H19" s="22">
        <v>6268.1</v>
      </c>
    </row>
    <row r="20" spans="1:8" ht="32.25" customHeight="1" x14ac:dyDescent="0.25">
      <c r="A20" s="337"/>
      <c r="B20" s="16"/>
      <c r="C20" s="16" t="s">
        <v>665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666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667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697</v>
      </c>
      <c r="D23" s="17" t="s">
        <v>668</v>
      </c>
      <c r="E23" s="18" t="s">
        <v>200</v>
      </c>
      <c r="F23" s="19">
        <v>1</v>
      </c>
      <c r="G23" s="20">
        <v>95271.49</v>
      </c>
      <c r="H23" s="23">
        <v>95271.49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228012.04000000004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228012.04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G101" sqref="G101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1.B.6</v>
      </c>
      <c r="B6" s="10" t="str">
        <f>+PRESUTO!D12</f>
        <v xml:space="preserve">   138 kV - 2C - 1km - ACSR 1113,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0.12920000000000001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0.12920000000000001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27.710660000000001</v>
      </c>
      <c r="F14" s="240">
        <v>1.18</v>
      </c>
      <c r="G14" s="240">
        <v>32.700000000000003</v>
      </c>
      <c r="H14" s="235">
        <v>1.77E-2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1.77E-2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1.1125</v>
      </c>
      <c r="F15" s="240">
        <v>1.27</v>
      </c>
      <c r="G15" s="240">
        <v>1.41</v>
      </c>
      <c r="H15" s="235">
        <v>8.0000000000000004E-4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8.0000000000000004E-4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5.0099999999999999E-2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5.0099999999999999E-2</v>
      </c>
    </row>
    <row r="17" spans="1:13" ht="32.25" customHeight="1" x14ac:dyDescent="0.25">
      <c r="A17" s="237" t="s">
        <v>381</v>
      </c>
      <c r="B17" s="233" t="s">
        <v>9</v>
      </c>
      <c r="C17" s="238" t="s">
        <v>649</v>
      </c>
      <c r="D17" s="233" t="s">
        <v>10</v>
      </c>
      <c r="E17" s="239">
        <v>3384</v>
      </c>
      <c r="F17" s="240">
        <v>3.11</v>
      </c>
      <c r="G17" s="240">
        <v>10524.24</v>
      </c>
      <c r="H17" s="235">
        <v>5.6894999999999998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5.6894999999999998</v>
      </c>
    </row>
    <row r="18" spans="1:13" ht="28.5" customHeight="1" x14ac:dyDescent="0.25">
      <c r="A18" s="237" t="s">
        <v>388</v>
      </c>
      <c r="B18" s="233" t="s">
        <v>9</v>
      </c>
      <c r="C18" s="238" t="s">
        <v>650</v>
      </c>
      <c r="D18" s="233" t="s">
        <v>10</v>
      </c>
      <c r="E18" s="239">
        <v>13845.3</v>
      </c>
      <c r="F18" s="240">
        <v>3.11</v>
      </c>
      <c r="G18" s="240">
        <v>43058.879999999997</v>
      </c>
      <c r="H18" s="235">
        <v>23.277999999999999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23.277999999999999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4.4692600000000002</v>
      </c>
      <c r="F19" s="240">
        <v>835.5</v>
      </c>
      <c r="G19" s="240">
        <v>3734.07</v>
      </c>
      <c r="H19" s="235">
        <v>2.0186999999999999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2.0186999999999999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1.9300000000000001E-2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1.9300000000000001E-2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57718.64</v>
      </c>
      <c r="H21" s="41">
        <v>31.203199999999999</v>
      </c>
      <c r="I21" s="41"/>
      <c r="J21" s="41"/>
      <c r="K21" s="41"/>
      <c r="L21" s="41"/>
      <c r="M21" s="243">
        <f>SUM(M13:M20)</f>
        <v>31.203299999999999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0.89839999999999998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0.89839999999999998</v>
      </c>
    </row>
    <row r="24" spans="1:13" ht="26.25" customHeight="1" x14ac:dyDescent="0.25">
      <c r="A24" s="237" t="s">
        <v>19</v>
      </c>
      <c r="B24" s="233" t="s">
        <v>17</v>
      </c>
      <c r="C24" s="238" t="s">
        <v>20</v>
      </c>
      <c r="D24" s="233" t="s">
        <v>10</v>
      </c>
      <c r="E24" s="239">
        <v>11899.56</v>
      </c>
      <c r="F24" s="240">
        <v>4.13</v>
      </c>
      <c r="G24" s="240">
        <v>49145.18</v>
      </c>
      <c r="H24" s="235">
        <v>26.568300000000001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26.568300000000001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3.8899999999999997E-2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3.8899999999999997E-2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2.0799999999999999E-2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2.0799999999999999E-2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0.1211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0.1211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0.14269999999999999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0.14269999999999999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0.28889999999999999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0.28889999999999999</v>
      </c>
    </row>
    <row r="30" spans="1:13" ht="26.25" customHeight="1" x14ac:dyDescent="0.25">
      <c r="A30" s="237" t="s">
        <v>91</v>
      </c>
      <c r="B30" s="233" t="s">
        <v>17</v>
      </c>
      <c r="C30" s="238" t="s">
        <v>92</v>
      </c>
      <c r="D30" s="233" t="s">
        <v>7</v>
      </c>
      <c r="E30" s="239">
        <v>13.8</v>
      </c>
      <c r="F30" s="240">
        <v>339.18</v>
      </c>
      <c r="G30" s="240">
        <v>4680.68</v>
      </c>
      <c r="H30" s="235">
        <v>2.5304000000000002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2.5304000000000002</v>
      </c>
    </row>
    <row r="31" spans="1:13" ht="26.25" customHeight="1" x14ac:dyDescent="0.25">
      <c r="A31" s="237" t="s">
        <v>93</v>
      </c>
      <c r="B31" s="233" t="s">
        <v>17</v>
      </c>
      <c r="C31" s="238" t="s">
        <v>94</v>
      </c>
      <c r="D31" s="233" t="s">
        <v>7</v>
      </c>
      <c r="E31" s="239">
        <v>4.8</v>
      </c>
      <c r="F31" s="240">
        <v>494.31</v>
      </c>
      <c r="G31" s="240">
        <v>2372.69</v>
      </c>
      <c r="H31" s="235">
        <v>1.2827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1.2827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58993.25</v>
      </c>
      <c r="H32" s="41">
        <v>31.892199999999999</v>
      </c>
      <c r="I32" s="41"/>
      <c r="J32" s="41"/>
      <c r="K32" s="41"/>
      <c r="L32" s="41"/>
      <c r="M32" s="243">
        <f>SUM(M23:M31)</f>
        <v>31.892200000000003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15760.678260000001</v>
      </c>
      <c r="F34" s="240">
        <v>0.94</v>
      </c>
      <c r="G34" s="240">
        <v>14815.04</v>
      </c>
      <c r="H34" s="235">
        <v>8.0091000000000001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8.0091000000000001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8686.8369899999998</v>
      </c>
      <c r="F35" s="240">
        <v>0.88</v>
      </c>
      <c r="G35" s="240">
        <v>7644.42</v>
      </c>
      <c r="H35" s="235">
        <v>4.1326000000000001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4.1326000000000001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471.34714000000002</v>
      </c>
      <c r="F36" s="240">
        <v>3.6</v>
      </c>
      <c r="G36" s="240">
        <v>1696.85</v>
      </c>
      <c r="H36" s="235">
        <v>0.9173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0.9173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24156.31</v>
      </c>
      <c r="H37" s="41">
        <v>13.059100000000001</v>
      </c>
      <c r="I37" s="41"/>
      <c r="J37" s="41"/>
      <c r="K37" s="41"/>
      <c r="L37" s="41"/>
      <c r="M37" s="243">
        <f>SUM(M34:M36)</f>
        <v>13.059000000000001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9.2799999999999994E-2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9.2799999999999994E-2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2.1171000000000002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2.1171000000000002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2.2099000000000002</v>
      </c>
      <c r="I41" s="41"/>
      <c r="J41" s="41"/>
      <c r="K41" s="41"/>
      <c r="L41" s="41"/>
      <c r="M41" s="243">
        <f>SUM(M39:M40)</f>
        <v>2.2099000000000002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2.2490999999999999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2.2490999999999999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1.43E-2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1.43E-2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8.2000000000000007E-3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8.2000000000000007E-3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0.57789999999999997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0.57789999999999997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5270.9</v>
      </c>
      <c r="H47" s="41">
        <v>2.8494999999999999</v>
      </c>
      <c r="I47" s="41"/>
      <c r="J47" s="41"/>
      <c r="K47" s="41"/>
      <c r="L47" s="41"/>
      <c r="M47" s="243">
        <f>SUM(M43:M46)</f>
        <v>2.8494999999999999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95.006699999999995</v>
      </c>
      <c r="F49" s="240">
        <v>2.1</v>
      </c>
      <c r="G49" s="240">
        <v>199.51</v>
      </c>
      <c r="H49" s="235">
        <v>0.1079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0.1079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19.88054</v>
      </c>
      <c r="F50" s="240">
        <v>10.51</v>
      </c>
      <c r="G50" s="240">
        <v>208.94</v>
      </c>
      <c r="H50" s="235">
        <v>0.113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0.113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15.28703</v>
      </c>
      <c r="F51" s="240">
        <v>134.54</v>
      </c>
      <c r="G51" s="240">
        <v>2056.7199999999998</v>
      </c>
      <c r="H51" s="235">
        <v>1.1119000000000001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1.1119000000000001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1.6856</v>
      </c>
      <c r="F52" s="240">
        <v>2.29</v>
      </c>
      <c r="G52" s="240">
        <v>3.86</v>
      </c>
      <c r="H52" s="235">
        <v>2.0999999999999999E-3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2.0999999999999999E-3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23.681950000000001</v>
      </c>
      <c r="F53" s="240">
        <v>10.51</v>
      </c>
      <c r="G53" s="240">
        <v>248.9</v>
      </c>
      <c r="H53" s="235">
        <v>0.1346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0.1346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38.695999999999998</v>
      </c>
      <c r="F54" s="240">
        <v>0.63</v>
      </c>
      <c r="G54" s="240">
        <v>24.38</v>
      </c>
      <c r="H54" s="235">
        <v>1.32E-2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1.32E-2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16.856000000000002</v>
      </c>
      <c r="F55" s="240">
        <v>0.63</v>
      </c>
      <c r="G55" s="240">
        <v>10.62</v>
      </c>
      <c r="H55" s="235">
        <v>5.7000000000000002E-3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5.7000000000000002E-3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24.284120000000001</v>
      </c>
      <c r="F56" s="240">
        <v>0.63</v>
      </c>
      <c r="G56" s="240">
        <v>15.3</v>
      </c>
      <c r="H56" s="235">
        <v>8.3000000000000001E-3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8.3000000000000001E-3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1.3567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1.3567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5277.88</v>
      </c>
      <c r="H58" s="41">
        <v>2.8532999999999999</v>
      </c>
      <c r="I58" s="41"/>
      <c r="J58" s="41"/>
      <c r="K58" s="41"/>
      <c r="L58" s="41"/>
      <c r="M58" s="243">
        <f>SUM(M49:M57)</f>
        <v>2.8534000000000006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15910.71</v>
      </c>
      <c r="G60" s="240">
        <v>477.32</v>
      </c>
      <c r="H60" s="235">
        <v>0.25800000000000001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0.25800000000000001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15910.71</v>
      </c>
      <c r="G61" s="240">
        <v>636.42999999999995</v>
      </c>
      <c r="H61" s="235">
        <v>0.34410000000000002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0.34410000000000002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32.50206</v>
      </c>
      <c r="F62" s="240">
        <v>34.22</v>
      </c>
      <c r="G62" s="240">
        <v>1112.22</v>
      </c>
      <c r="H62" s="235">
        <v>0.60129999999999995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0.60129999999999995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12.01036</v>
      </c>
      <c r="F63" s="240">
        <v>27.41</v>
      </c>
      <c r="G63" s="240">
        <v>329.2</v>
      </c>
      <c r="H63" s="235">
        <v>0.17799999999999999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0.17799999999999999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0.84279999999999999</v>
      </c>
      <c r="F64" s="240">
        <v>27.41</v>
      </c>
      <c r="G64" s="240">
        <v>23.1</v>
      </c>
      <c r="H64" s="235">
        <v>1.2500000000000001E-2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1.2500000000000001E-2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28.196940000000001</v>
      </c>
      <c r="F65" s="240">
        <v>27.41</v>
      </c>
      <c r="G65" s="240">
        <v>772.88</v>
      </c>
      <c r="H65" s="235">
        <v>0.4178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0.4178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5.11E-2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5.11E-2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340.29579999999999</v>
      </c>
      <c r="F67" s="240">
        <v>21.28</v>
      </c>
      <c r="G67" s="240">
        <v>7241.49</v>
      </c>
      <c r="H67" s="235">
        <v>3.9148000000000001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3.9148000000000001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47.408410000000003</v>
      </c>
      <c r="F68" s="240">
        <v>27.41</v>
      </c>
      <c r="G68" s="240">
        <v>1299.46</v>
      </c>
      <c r="H68" s="235">
        <v>0.70250000000000001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0.70250000000000001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148.76840999999999</v>
      </c>
      <c r="F69" s="240">
        <v>27.41</v>
      </c>
      <c r="G69" s="240">
        <v>4077.74</v>
      </c>
      <c r="H69" s="235">
        <v>2.2044999999999999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2.2044999999999999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7.9399999999999998E-2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7.9399999999999998E-2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32.561920000000001</v>
      </c>
      <c r="F71" s="240">
        <v>21.28</v>
      </c>
      <c r="G71" s="240">
        <v>692.92</v>
      </c>
      <c r="H71" s="235">
        <v>0.37459999999999999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0.37459999999999999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31.305810000000001</v>
      </c>
      <c r="F72" s="240">
        <v>24.26</v>
      </c>
      <c r="G72" s="240">
        <v>759.48</v>
      </c>
      <c r="H72" s="235">
        <v>0.41060000000000002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0.41060000000000002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45.074480000000001</v>
      </c>
      <c r="F73" s="240">
        <v>27.41</v>
      </c>
      <c r="G73" s="240">
        <v>1235.49</v>
      </c>
      <c r="H73" s="235">
        <v>0.66790000000000005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0.66790000000000005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19.960249999999998</v>
      </c>
      <c r="F74" s="240">
        <v>24.26</v>
      </c>
      <c r="G74" s="240">
        <v>484.24</v>
      </c>
      <c r="H74" s="235">
        <v>0.26179999999999998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0.26179999999999998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6.4799999999999996E-2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6.4799999999999996E-2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19503.2</v>
      </c>
      <c r="H76" s="41">
        <v>10.5436</v>
      </c>
      <c r="I76" s="41"/>
      <c r="J76" s="41"/>
      <c r="K76" s="41"/>
      <c r="L76" s="41"/>
      <c r="M76" s="243">
        <f>SUM(M60:M75)</f>
        <v>10.543699999999998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31.012740000000001</v>
      </c>
      <c r="F78" s="240">
        <v>21.7</v>
      </c>
      <c r="G78" s="240">
        <v>672.98</v>
      </c>
      <c r="H78" s="235">
        <v>0.36380000000000001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0.36380000000000001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17.626000000000001</v>
      </c>
      <c r="F79" s="240">
        <v>0.48</v>
      </c>
      <c r="G79" s="240">
        <v>8.4600000000000009</v>
      </c>
      <c r="H79" s="235">
        <v>4.5999999999999999E-3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4.5999999999999999E-3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145.08500000000001</v>
      </c>
      <c r="F80" s="240">
        <v>21.36</v>
      </c>
      <c r="G80" s="240">
        <v>3099.02</v>
      </c>
      <c r="H80" s="235">
        <v>1.6754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1.6754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34.90907</v>
      </c>
      <c r="F81" s="240">
        <v>10.33</v>
      </c>
      <c r="G81" s="240">
        <v>360.61</v>
      </c>
      <c r="H81" s="235">
        <v>0.19489999999999999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0.19489999999999999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0.15529999999999999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0.15529999999999999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149.58894000000001</v>
      </c>
      <c r="F83" s="240">
        <v>13.43</v>
      </c>
      <c r="G83" s="240">
        <v>2008.98</v>
      </c>
      <c r="H83" s="235">
        <v>1.0861000000000001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1.0861000000000001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17.626000000000001</v>
      </c>
      <c r="F84" s="240">
        <v>0.48</v>
      </c>
      <c r="G84" s="240">
        <v>8.4600000000000009</v>
      </c>
      <c r="H84" s="235">
        <v>4.5999999999999999E-3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4.5999999999999999E-3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3.93</v>
      </c>
      <c r="F85" s="240">
        <v>0.56000000000000005</v>
      </c>
      <c r="G85" s="240">
        <v>2.2000000000000002</v>
      </c>
      <c r="H85" s="235">
        <v>1.1999999999999999E-3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1.1999999999999999E-3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32.758719999999997</v>
      </c>
      <c r="F86" s="240">
        <v>8.7200000000000006</v>
      </c>
      <c r="G86" s="240">
        <v>285.66000000000003</v>
      </c>
      <c r="H86" s="235">
        <v>0.15440000000000001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0.15440000000000001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0.23019999999999999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0.23019999999999999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187.18773999999999</v>
      </c>
      <c r="F88" s="240">
        <v>2.48</v>
      </c>
      <c r="G88" s="240">
        <v>464.23</v>
      </c>
      <c r="H88" s="235">
        <v>0.251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0.251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2.29E-2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2.29E-2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1.5509999999999999E-2</v>
      </c>
      <c r="F90" s="240">
        <v>311.39</v>
      </c>
      <c r="G90" s="240">
        <v>4.83</v>
      </c>
      <c r="H90" s="235">
        <v>2.5999999999999999E-3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2.5999999999999999E-3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1.745E-2</v>
      </c>
      <c r="F91" s="240">
        <v>295.82</v>
      </c>
      <c r="G91" s="240">
        <v>5.16</v>
      </c>
      <c r="H91" s="244">
        <v>2.8E-3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2.8E-3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2.5999999999999999E-3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2.5999999999999999E-3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4.6359999999999998E-2</v>
      </c>
      <c r="F93" s="240">
        <v>1182.31</v>
      </c>
      <c r="G93" s="240">
        <v>54.81</v>
      </c>
      <c r="H93" s="235">
        <v>2.9600000000000001E-2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2.9600000000000001E-2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1.6379999999999999E-2</v>
      </c>
      <c r="F94" s="240">
        <v>311.39</v>
      </c>
      <c r="G94" s="240">
        <v>5.0999999999999996</v>
      </c>
      <c r="H94" s="235">
        <v>2.8E-3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2.8E-3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9.3609999999999999E-2</v>
      </c>
      <c r="F95" s="240">
        <v>140.13</v>
      </c>
      <c r="G95" s="240">
        <v>13.12</v>
      </c>
      <c r="H95" s="235">
        <v>7.1000000000000004E-3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7.1000000000000004E-3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6.9819999999999993E-2</v>
      </c>
      <c r="F96" s="240">
        <v>31.14</v>
      </c>
      <c r="G96" s="240">
        <v>2.17</v>
      </c>
      <c r="H96" s="235">
        <v>1.1999999999999999E-3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1.1999999999999999E-3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0.29016999999999998</v>
      </c>
      <c r="F97" s="240">
        <v>7626.4</v>
      </c>
      <c r="G97" s="240">
        <v>2212.9499999999998</v>
      </c>
      <c r="H97" s="235">
        <v>1.1962999999999999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1.1962999999999999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9968.8799999999992</v>
      </c>
      <c r="H98" s="41">
        <v>5.3893000000000004</v>
      </c>
      <c r="I98" s="41"/>
      <c r="J98" s="41"/>
      <c r="K98" s="41"/>
      <c r="L98" s="41"/>
      <c r="M98" s="243">
        <f>SUM(M78:M97)</f>
        <v>5.3894000000000002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184976.88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662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680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663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679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695</v>
      </c>
      <c r="B109" s="302" t="s">
        <v>692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11.2</v>
      </c>
      <c r="E116" s="317">
        <v>10.68</v>
      </c>
      <c r="F116" s="317">
        <v>119.62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1467.2</v>
      </c>
      <c r="E119" s="317">
        <v>1.31</v>
      </c>
      <c r="F119" s="317">
        <v>1922.03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3.4</v>
      </c>
      <c r="E122" s="317">
        <v>9.51</v>
      </c>
      <c r="F122" s="317">
        <v>32.33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11.96</v>
      </c>
      <c r="E124" s="317">
        <v>121.23</v>
      </c>
      <c r="F124" s="317">
        <v>1449.91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4</v>
      </c>
      <c r="E128" s="317">
        <v>6.63</v>
      </c>
      <c r="F128" s="317">
        <v>26.52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7.2</v>
      </c>
      <c r="E134" s="317">
        <v>5.76</v>
      </c>
      <c r="F134" s="317">
        <v>41.47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3591.88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3591.88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466.94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4058.82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40.590000000000003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4099.41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327.95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4427.3599999999997</v>
      </c>
    </row>
    <row r="156" spans="1:6" ht="12.75" customHeight="1" x14ac:dyDescent="0.2">
      <c r="A156" s="329" t="s">
        <v>678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696</v>
      </c>
      <c r="B175" s="302" t="s">
        <v>691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29.72</v>
      </c>
      <c r="E182" s="317">
        <v>10.68</v>
      </c>
      <c r="F182" s="317">
        <v>317.41000000000003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3188.2</v>
      </c>
      <c r="E185" s="317">
        <v>1.31</v>
      </c>
      <c r="F185" s="317">
        <v>4176.54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4.92</v>
      </c>
      <c r="E188" s="317">
        <v>9.51</v>
      </c>
      <c r="F188" s="317">
        <v>46.79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31.32</v>
      </c>
      <c r="E190" s="317">
        <v>121.23</v>
      </c>
      <c r="F190" s="317">
        <v>3796.92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8</v>
      </c>
      <c r="E194" s="317">
        <v>6.63</v>
      </c>
      <c r="F194" s="317">
        <v>53.04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21.72</v>
      </c>
      <c r="E200" s="317">
        <v>5.76</v>
      </c>
      <c r="F200" s="317">
        <v>125.11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8515.81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8515.81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1107.06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9622.8700000000008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96.23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9719.1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777.53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10496.63</v>
      </c>
    </row>
    <row r="222" spans="1:6" ht="12.75" customHeight="1" x14ac:dyDescent="0.2">
      <c r="A222" s="329" t="s">
        <v>677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664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386</v>
      </c>
      <c r="B248" s="314" t="s">
        <v>285</v>
      </c>
      <c r="C248" s="315" t="s">
        <v>7</v>
      </c>
      <c r="D248" s="316">
        <v>1.9</v>
      </c>
      <c r="E248" s="317">
        <v>25401.39</v>
      </c>
      <c r="F248" s="317">
        <v>48262.64</v>
      </c>
    </row>
    <row r="249" spans="1:6" ht="12.75" customHeight="1" x14ac:dyDescent="0.2">
      <c r="B249" s="314" t="s">
        <v>387</v>
      </c>
    </row>
    <row r="250" spans="1:6" ht="409.6" hidden="1" customHeight="1" x14ac:dyDescent="0.2"/>
    <row r="251" spans="1:6" ht="12.75" customHeight="1" x14ac:dyDescent="0.2">
      <c r="A251" s="313" t="s">
        <v>379</v>
      </c>
      <c r="B251" s="314" t="s">
        <v>285</v>
      </c>
      <c r="C251" s="315" t="s">
        <v>7</v>
      </c>
      <c r="D251" s="316">
        <v>0.4</v>
      </c>
      <c r="E251" s="317">
        <v>29490.29</v>
      </c>
      <c r="F251" s="317">
        <v>11796.12</v>
      </c>
    </row>
    <row r="252" spans="1:6" ht="12.75" customHeight="1" x14ac:dyDescent="0.2">
      <c r="B252" s="314" t="s">
        <v>380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60058.76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60058.76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7807.64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67866.399999999994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678.66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68545.06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5483.6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74028.66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683</v>
      </c>
      <c r="B289" s="302" t="s">
        <v>690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670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91</v>
      </c>
      <c r="B299" s="314" t="s">
        <v>92</v>
      </c>
      <c r="C299" s="315" t="s">
        <v>7</v>
      </c>
      <c r="D299" s="316">
        <v>6</v>
      </c>
      <c r="E299" s="317">
        <v>339.18</v>
      </c>
      <c r="F299" s="317">
        <v>2035.08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3394.68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3671.81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477.34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4149.1499999999996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41.49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4190.6400000000003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335.25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4525.8900000000003</v>
      </c>
    </row>
    <row r="332" spans="1:6" ht="12.75" customHeight="1" x14ac:dyDescent="0.2">
      <c r="A332" s="329" t="s">
        <v>689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685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688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91</v>
      </c>
      <c r="B361" s="314" t="s">
        <v>92</v>
      </c>
      <c r="C361" s="315" t="s">
        <v>7</v>
      </c>
      <c r="D361" s="316">
        <v>6</v>
      </c>
      <c r="E361" s="317">
        <v>339.18</v>
      </c>
      <c r="F361" s="317">
        <v>2035.08</v>
      </c>
    </row>
    <row r="362" spans="1:6" ht="409.6" hidden="1" customHeight="1" x14ac:dyDescent="0.2"/>
    <row r="363" spans="1:6" ht="12.75" customHeight="1" x14ac:dyDescent="0.2">
      <c r="A363" s="313" t="s">
        <v>93</v>
      </c>
      <c r="B363" s="314" t="s">
        <v>94</v>
      </c>
      <c r="C363" s="315" t="s">
        <v>7</v>
      </c>
      <c r="D363" s="316">
        <v>12</v>
      </c>
      <c r="E363" s="317">
        <v>494.31</v>
      </c>
      <c r="F363" s="317">
        <v>5931.72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11909.64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12713.12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1652.71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14365.83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143.66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14509.49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1160.76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15670.25</v>
      </c>
    </row>
    <row r="396" spans="1:6" ht="12.75" customHeight="1" x14ac:dyDescent="0.2">
      <c r="A396" s="329" t="s">
        <v>687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665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676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666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675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667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674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697</v>
      </c>
      <c r="B609" s="302" t="s">
        <v>669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19</v>
      </c>
      <c r="B616" s="314" t="s">
        <v>20</v>
      </c>
      <c r="C616" s="315" t="s">
        <v>10</v>
      </c>
      <c r="D616" s="316">
        <v>11899.56</v>
      </c>
      <c r="E616" s="317">
        <v>4.13</v>
      </c>
      <c r="F616" s="317">
        <v>49145.18</v>
      </c>
    </row>
    <row r="617" spans="1:6" ht="409.6" hidden="1" customHeight="1" x14ac:dyDescent="0.2"/>
    <row r="618" spans="1:6" ht="12.75" customHeight="1" x14ac:dyDescent="0.2">
      <c r="A618" s="313" t="s">
        <v>66</v>
      </c>
      <c r="B618" s="314" t="s">
        <v>323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661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50214.14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324</v>
      </c>
      <c r="B626" s="314" t="s">
        <v>325</v>
      </c>
      <c r="C626" s="315" t="s">
        <v>317</v>
      </c>
      <c r="D626" s="316">
        <v>6.36</v>
      </c>
      <c r="E626" s="317">
        <v>4257.66</v>
      </c>
      <c r="F626" s="317">
        <v>27078.720000000001</v>
      </c>
    </row>
    <row r="627" spans="1:6" ht="12.75" customHeight="1" x14ac:dyDescent="0.2">
      <c r="B627" s="314" t="s">
        <v>326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27078.720000000001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77292.86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10048.07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87340.93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873.41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88214.34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7057.15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95271.49</v>
      </c>
    </row>
    <row r="645" spans="1:6" ht="12.75" customHeight="1" x14ac:dyDescent="0.2">
      <c r="A645" s="329" t="s">
        <v>673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orizontalCentered="1" headings="1"/>
  <pageMargins left="0.39370078740157483" right="0.39370078740157483" top="0.39370078740157483" bottom="0.39370078740157483" header="0" footer="0"/>
  <pageSetup paperSize="133" scale="95" fitToHeight="0" orientation="portrait" blackAndWhite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1.B.6</v>
      </c>
      <c r="B6" s="360"/>
      <c r="C6" s="361"/>
      <c r="D6" s="10" t="str">
        <f>+PRESUTO!D6</f>
        <v xml:space="preserve">   138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1.B.6</v>
      </c>
      <c r="B6" s="360"/>
      <c r="C6" s="361"/>
      <c r="D6" s="10" t="str">
        <f>+'Cuadrillas M de O'!D6</f>
        <v xml:space="preserve">   138 kV - 2C - 1km - ACSR 1113, 1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K8" sqref="K8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1.B.6</v>
      </c>
      <c r="B6" s="360"/>
      <c r="C6" s="361"/>
      <c r="D6" s="10" t="str">
        <f>+'Tabulador M de O'!D6</f>
        <v xml:space="preserve">   138 kV - 2C - 1km - ACSR 1113, 1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672</v>
      </c>
      <c r="I11" s="3" t="s">
        <v>671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1.B.6</v>
      </c>
      <c r="B6" s="360"/>
      <c r="C6" s="361"/>
      <c r="D6" s="10" t="str">
        <f>+PRESUTO!D6</f>
        <v xml:space="preserve">   138 kV - 2C - 1km - ACSR 1113, 1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2018-09-07T19:15:01Z</cp:lastPrinted>
  <dcterms:created xsi:type="dcterms:W3CDTF">2018-08-18T17:51:07Z</dcterms:created>
  <dcterms:modified xsi:type="dcterms:W3CDTF">2018-10-02T02:05:32Z</dcterms:modified>
</cp:coreProperties>
</file>